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4" documentId="8_{92281118-A8BC-4FF7-820E-A2515F1273F5}" xr6:coauthVersionLast="47" xr6:coauthVersionMax="47" xr10:uidLastSave="{3FA2D265-AD04-4FB1-A64E-ACC68D19FF5B}"/>
  <bookViews>
    <workbookView xWindow="-108" yWindow="-108" windowWidth="23256" windowHeight="13896" firstSheet="1" activeTab="1" xr2:uid="{00000000-000D-0000-FFFF-FFFF00000000}"/>
  </bookViews>
  <sheets>
    <sheet name="Oslo" sheetId="1" r:id="rId1"/>
    <sheet name="Statistik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2" l="1"/>
  <c r="AH3" i="2"/>
  <c r="AG3" i="2"/>
  <c r="AF3" i="2"/>
  <c r="AA3" i="2"/>
  <c r="Z3" i="2"/>
  <c r="Y3" i="2"/>
  <c r="R3" i="2"/>
  <c r="Q3" i="2"/>
  <c r="P3" i="2"/>
  <c r="O3" i="2"/>
  <c r="J3" i="2"/>
  <c r="I3" i="2"/>
  <c r="H3" i="2"/>
</calcChain>
</file>

<file path=xl/sharedStrings.xml><?xml version="1.0" encoding="utf-8"?>
<sst xmlns="http://schemas.openxmlformats.org/spreadsheetml/2006/main" count="64" uniqueCount="63">
  <si>
    <t>Prognose tal på hjelpemiddelbrukarar, etter alder og år</t>
  </si>
  <si>
    <t>Oslo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</si>
  <si>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</si>
  <si>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</si>
  <si>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</si>
  <si>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</si>
  <si>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</si>
  <si>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</si>
  <si>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</si>
  <si>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</si>
  <si>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</si>
  <si>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</si>
  <si>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</si>
  <si>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</si>
  <si>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</si>
  <si>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</si>
  <si>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</si>
  <si>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</si>
  <si>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</si>
  <si>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</si>
  <si>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</si>
  <si>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</si>
  <si>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</si>
  <si>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</si>
  <si>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</si>
  <si>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</si>
  <si>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</si>
  <si>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</si>
  <si>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</si>
  <si>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</si>
  <si>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</si>
  <si>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</si>
  <si>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</si>
  <si>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</si>
  <si>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</si>
  <si>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</si>
  <si>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</si>
  <si>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</si>
  <si>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</si>
  <si>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</si>
  <si>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</si>
  <si>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</si>
  <si>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Statistikk Oslo</t>
  </si>
  <si>
    <t>Folketal, anslag jfr. SSB sitt middelalternativ i folketalframskrivingane</t>
  </si>
  <si>
    <t>Folketal og andel innbyggarar 70 år og eldre</t>
  </si>
  <si>
    <t>Hjelpemiddelbrukarar, anslag per år på grunnlag av folketalframskrivinga</t>
  </si>
  <si>
    <t>Andel brukarar 70 år og over</t>
  </si>
  <si>
    <t>Hjelpemiddelbrukarar per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</si>
  <si>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</si>
  <si>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</si>
  <si>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</si>
  <si>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</si>
  <si>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</si>
  <si>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</si>
  <si>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</si>
  <si>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</si>
  <si>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</si>
  <si>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</si>
  <si>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</si>
  <si>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</si>
  <si>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Endring 2024-2030</t>
  </si>
  <si>
    <t>Endring 2024-2040</t>
  </si>
  <si>
    <t>Endring 2024-2050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</si>
</sst>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left" indent="2"/>
    </xf>
    <xf numFmtId="0" fontId="7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8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workbookViewId="0">
      <pane xSplit="1" ySplit="4" topLeftCell="B5" activePane="bottomRight" state="frozen"/>
      <selection pane="bottomRight" activeCell="G24" sqref="G24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5" t="s">
        <v>0</v>
      </c>
    </row>
    <row r="2" spans="1:28" ht="14.45" customHeight="1">
      <c r="A2" s="5"/>
    </row>
    <row r="3" spans="1:28" ht="15.6" customHeight="1">
      <c r="A3" s="13" t="s">
        <v>1</v>
      </c>
    </row>
    <row r="4" spans="1:28" ht="14.45" customHeight="1"/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2970.2150000000001</v>
      </c>
      <c r="C6" s="11">
        <v>3002.8540000000003</v>
      </c>
      <c r="D6" s="11">
        <v>3016.5120000000002</v>
      </c>
      <c r="E6" s="11">
        <v>3014.25</v>
      </c>
      <c r="F6" s="11">
        <v>3001.7819999999997</v>
      </c>
      <c r="G6" s="11">
        <v>2988.7739999999999</v>
      </c>
      <c r="H6" s="11">
        <v>2978.0439999999999</v>
      </c>
      <c r="I6" s="11">
        <v>2966.5929999999998</v>
      </c>
      <c r="J6" s="11">
        <v>2961.7219999999998</v>
      </c>
      <c r="K6" s="11">
        <v>2948.4459999999999</v>
      </c>
      <c r="L6" s="11">
        <v>2944.7269999999999</v>
      </c>
      <c r="M6" s="11">
        <v>2937.4490000000001</v>
      </c>
      <c r="N6" s="11">
        <v>2938.7429999999999</v>
      </c>
      <c r="O6" s="11">
        <v>2939.6239999999998</v>
      </c>
      <c r="P6" s="11">
        <v>2946.83</v>
      </c>
      <c r="Q6" s="11">
        <v>2958.1849999999995</v>
      </c>
      <c r="R6" s="11">
        <v>2966.8189999999995</v>
      </c>
      <c r="S6" s="11">
        <v>2979.2280000000001</v>
      </c>
      <c r="T6" s="11">
        <v>2982.855</v>
      </c>
      <c r="U6" s="11">
        <v>3002.9009999999998</v>
      </c>
      <c r="V6" s="11">
        <v>3021.3829999999998</v>
      </c>
      <c r="W6" s="11">
        <v>3039.1120000000001</v>
      </c>
      <c r="X6" s="11">
        <v>3054.183</v>
      </c>
      <c r="Y6" s="11">
        <v>3065.7569999999996</v>
      </c>
      <c r="Z6" s="11">
        <v>3074.7860000000001</v>
      </c>
      <c r="AA6" s="11">
        <v>3081.152</v>
      </c>
      <c r="AB6" s="11">
        <v>3085.328</v>
      </c>
    </row>
    <row r="7" spans="1:28">
      <c r="A7" s="8" t="s">
        <v>30</v>
      </c>
      <c r="B7" s="11">
        <v>1543.7961756</v>
      </c>
      <c r="C7" s="11">
        <v>1548.9521364000002</v>
      </c>
      <c r="D7" s="11">
        <v>1550.7767976</v>
      </c>
      <c r="E7" s="11">
        <v>1546.7371860000001</v>
      </c>
      <c r="F7" s="11">
        <v>1546.66464</v>
      </c>
      <c r="G7" s="11">
        <v>1546.5426047999999</v>
      </c>
      <c r="H7" s="11">
        <v>1547.7258888000001</v>
      </c>
      <c r="I7" s="11">
        <v>1548.2563848</v>
      </c>
      <c r="J7" s="11">
        <v>1548.9314268000001</v>
      </c>
      <c r="K7" s="11">
        <v>1549.6842360000001</v>
      </c>
      <c r="L7" s="11">
        <v>1549.2598247999999</v>
      </c>
      <c r="M7" s="11">
        <v>1549.9193352</v>
      </c>
      <c r="N7" s="11">
        <v>1548.5202383999999</v>
      </c>
      <c r="O7" s="11">
        <v>1546.0172040000002</v>
      </c>
      <c r="P7" s="11">
        <v>1543.1214204</v>
      </c>
      <c r="Q7" s="11">
        <v>1539.3948624</v>
      </c>
      <c r="R7" s="11">
        <v>1534.9866624000001</v>
      </c>
      <c r="S7" s="11">
        <v>1529.2895412</v>
      </c>
      <c r="T7" s="11">
        <v>1526.3432364</v>
      </c>
      <c r="U7" s="11">
        <v>1520.0776080000001</v>
      </c>
      <c r="V7" s="11">
        <v>1512.9423612000001</v>
      </c>
      <c r="W7" s="11">
        <v>1505.3987520000001</v>
      </c>
      <c r="X7" s="11">
        <v>1498.0922363999998</v>
      </c>
      <c r="Y7" s="11">
        <v>1490.2556712000001</v>
      </c>
      <c r="Z7" s="11">
        <v>1482.7577844000002</v>
      </c>
      <c r="AA7" s="11">
        <v>1474.594746</v>
      </c>
      <c r="AB7" s="11">
        <v>1466.5541796000002</v>
      </c>
    </row>
    <row r="8" spans="1:28">
      <c r="A8" s="8" t="s">
        <v>31</v>
      </c>
      <c r="B8" s="11">
        <v>2120.0808032</v>
      </c>
      <c r="C8" s="11">
        <v>2141.1653504000001</v>
      </c>
      <c r="D8" s="11">
        <v>2160.0484351999999</v>
      </c>
      <c r="E8" s="11">
        <v>2178.6072472000001</v>
      </c>
      <c r="F8" s="11">
        <v>2197.8567352</v>
      </c>
      <c r="G8" s="11">
        <v>2219.9698328000004</v>
      </c>
      <c r="H8" s="11">
        <v>2242.1528432</v>
      </c>
      <c r="I8" s="11">
        <v>2265.3862416000002</v>
      </c>
      <c r="J8" s="11">
        <v>2283.2931624000003</v>
      </c>
      <c r="K8" s="11">
        <v>2298.4038224000001</v>
      </c>
      <c r="L8" s="11">
        <v>2315.3754576000001</v>
      </c>
      <c r="M8" s="11">
        <v>2328.9146928</v>
      </c>
      <c r="N8" s="11">
        <v>2345.2297983999997</v>
      </c>
      <c r="O8" s="11">
        <v>2365.2500368000001</v>
      </c>
      <c r="P8" s="11">
        <v>2384.0012992000002</v>
      </c>
      <c r="Q8" s="11">
        <v>2399.9643471999998</v>
      </c>
      <c r="R8" s="11">
        <v>2415.2848216000002</v>
      </c>
      <c r="S8" s="11">
        <v>2427.1551695999997</v>
      </c>
      <c r="T8" s="11">
        <v>2438.3698264000004</v>
      </c>
      <c r="U8" s="11">
        <v>2446.0701967999998</v>
      </c>
      <c r="V8" s="11">
        <v>2454.0141896</v>
      </c>
      <c r="W8" s="11">
        <v>2458.5093487999998</v>
      </c>
      <c r="X8" s="11">
        <v>2461.9201576</v>
      </c>
      <c r="Y8" s="11">
        <v>2463.4804880000002</v>
      </c>
      <c r="Z8" s="11">
        <v>2463.2209216000001</v>
      </c>
      <c r="AA8" s="11">
        <v>2459.7264928</v>
      </c>
      <c r="AB8" s="11">
        <v>2455.1981880000003</v>
      </c>
    </row>
    <row r="9" spans="1:28">
      <c r="A9" s="7" t="s">
        <v>32</v>
      </c>
      <c r="B9" s="11">
        <v>1703.0823810000002</v>
      </c>
      <c r="C9" s="11">
        <v>1736.2043160000001</v>
      </c>
      <c r="D9" s="11">
        <v>1771.1989680000001</v>
      </c>
      <c r="E9" s="11">
        <v>1802.1407250000002</v>
      </c>
      <c r="F9" s="11">
        <v>1828.9457340000001</v>
      </c>
      <c r="G9" s="11">
        <v>1858.3222350000003</v>
      </c>
      <c r="H9" s="11">
        <v>1895.1896040000001</v>
      </c>
      <c r="I9" s="11">
        <v>1925.7959490000001</v>
      </c>
      <c r="J9" s="11">
        <v>1962.4117590000001</v>
      </c>
      <c r="K9" s="11">
        <v>1998.9996180000003</v>
      </c>
      <c r="L9" s="11">
        <v>2023.8760080000002</v>
      </c>
      <c r="M9" s="11">
        <v>2049.7027319999997</v>
      </c>
      <c r="N9" s="11">
        <v>2068.7932650000002</v>
      </c>
      <c r="O9" s="11">
        <v>2082.545157</v>
      </c>
      <c r="P9" s="11">
        <v>2093.977116</v>
      </c>
      <c r="Q9" s="11">
        <v>2106.0519479999998</v>
      </c>
      <c r="R9" s="11">
        <v>2116.9807890000002</v>
      </c>
      <c r="S9" s="11">
        <v>2133.5557320000003</v>
      </c>
      <c r="T9" s="11">
        <v>2141.2702079999999</v>
      </c>
      <c r="U9" s="11">
        <v>2149.1244390000002</v>
      </c>
      <c r="V9" s="11">
        <v>2162.2334580000002</v>
      </c>
      <c r="W9" s="11">
        <v>2175.3145260000001</v>
      </c>
      <c r="X9" s="11">
        <v>2194.6007160000004</v>
      </c>
      <c r="Y9" s="11">
        <v>2223.1945890000002</v>
      </c>
      <c r="Z9" s="11">
        <v>2254.4158560000001</v>
      </c>
      <c r="AA9" s="11">
        <v>2288.2645170000001</v>
      </c>
      <c r="AB9" s="11">
        <v>2322.1970310000002</v>
      </c>
    </row>
    <row r="10" spans="1:28">
      <c r="A10" s="7" t="s">
        <v>33</v>
      </c>
      <c r="B10" s="11">
        <v>3046.7715000000003</v>
      </c>
      <c r="C10" s="11">
        <v>3086.7052500000004</v>
      </c>
      <c r="D10" s="11">
        <v>3118.6522500000005</v>
      </c>
      <c r="E10" s="11">
        <v>3127.1251500000003</v>
      </c>
      <c r="F10" s="11">
        <v>3167.4755999999998</v>
      </c>
      <c r="G10" s="11">
        <v>3225.8830499999999</v>
      </c>
      <c r="H10" s="11">
        <v>3287.9018999999998</v>
      </c>
      <c r="I10" s="11">
        <v>3363.4635000000003</v>
      </c>
      <c r="J10" s="11">
        <v>3430.8994499999999</v>
      </c>
      <c r="K10" s="11">
        <v>3501.5300999999999</v>
      </c>
      <c r="L10" s="11">
        <v>3579.8002500000002</v>
      </c>
      <c r="M10" s="11">
        <v>3659.9455499999999</v>
      </c>
      <c r="N10" s="11">
        <v>3745.8552</v>
      </c>
      <c r="O10" s="11">
        <v>3824.6115000000004</v>
      </c>
      <c r="P10" s="11">
        <v>3893.5059000000001</v>
      </c>
      <c r="Q10" s="11">
        <v>3966.2895000000003</v>
      </c>
      <c r="R10" s="11">
        <v>4052.7547500000005</v>
      </c>
      <c r="S10" s="11">
        <v>4124.8438500000002</v>
      </c>
      <c r="T10" s="11">
        <v>4210.0590000000002</v>
      </c>
      <c r="U10" s="11">
        <v>4294.3018499999998</v>
      </c>
      <c r="V10" s="11">
        <v>4354.2372000000005</v>
      </c>
      <c r="W10" s="11">
        <v>4415.2142999999996</v>
      </c>
      <c r="X10" s="11">
        <v>4461.1902</v>
      </c>
      <c r="Y10" s="11">
        <v>4495.8457500000004</v>
      </c>
      <c r="Z10" s="11">
        <v>4525.9870499999997</v>
      </c>
      <c r="AA10" s="11">
        <v>4557.9340499999998</v>
      </c>
      <c r="AB10" s="11">
        <v>4586.4780000000001</v>
      </c>
    </row>
    <row r="11" spans="1:28">
      <c r="A11" s="7" t="s">
        <v>34</v>
      </c>
      <c r="B11" s="11">
        <v>4439.2479999999996</v>
      </c>
      <c r="C11" s="11">
        <v>4811.6859999999997</v>
      </c>
      <c r="D11" s="11">
        <v>5180.4939999999997</v>
      </c>
      <c r="E11" s="11">
        <v>5656.5079999999989</v>
      </c>
      <c r="F11" s="11">
        <v>6026.0419999999995</v>
      </c>
      <c r="G11" s="11">
        <v>6329.7519999999995</v>
      </c>
      <c r="H11" s="11">
        <v>6572.72</v>
      </c>
      <c r="I11" s="11">
        <v>6809.88</v>
      </c>
      <c r="J11" s="11">
        <v>7065.674</v>
      </c>
      <c r="K11" s="11">
        <v>7267.5019999999995</v>
      </c>
      <c r="L11" s="11">
        <v>7427.4639999999999</v>
      </c>
      <c r="M11" s="11">
        <v>7571.9379999999992</v>
      </c>
      <c r="N11" s="11">
        <v>7693.18</v>
      </c>
      <c r="O11" s="11">
        <v>7789.7379999999994</v>
      </c>
      <c r="P11" s="11">
        <v>7952.8459999999995</v>
      </c>
      <c r="Q11" s="11">
        <v>8158.0619999999999</v>
      </c>
      <c r="R11" s="11">
        <v>8360.3739999999998</v>
      </c>
      <c r="S11" s="11">
        <v>8600.4380000000001</v>
      </c>
      <c r="T11" s="11">
        <v>8813.155999999999</v>
      </c>
      <c r="U11" s="11">
        <v>9035.5540000000001</v>
      </c>
      <c r="V11" s="11">
        <v>9280.4579999999987</v>
      </c>
      <c r="W11" s="11">
        <v>9539.3979999999992</v>
      </c>
      <c r="X11" s="11">
        <v>9810.9219999999987</v>
      </c>
      <c r="Y11" s="11">
        <v>10064.780000000001</v>
      </c>
      <c r="Z11" s="11">
        <v>10292.744000000001</v>
      </c>
      <c r="AA11" s="11">
        <v>10535.954</v>
      </c>
      <c r="AB11" s="11">
        <v>10814.98</v>
      </c>
    </row>
    <row r="12" spans="1:28">
      <c r="A12" s="7" t="s">
        <v>35</v>
      </c>
      <c r="B12" s="11">
        <v>2008.5068549</v>
      </c>
      <c r="C12" s="11">
        <v>1946.4498564</v>
      </c>
      <c r="D12" s="11">
        <v>1919.4871605000001</v>
      </c>
      <c r="E12" s="11">
        <v>1916.4913054000001</v>
      </c>
      <c r="F12" s="11">
        <v>1943.026022</v>
      </c>
      <c r="G12" s="11">
        <v>2005.0830205</v>
      </c>
      <c r="H12" s="11">
        <v>2106.9420939000001</v>
      </c>
      <c r="I12" s="11">
        <v>2204.9493536</v>
      </c>
      <c r="J12" s="11">
        <v>2250.7431387000001</v>
      </c>
      <c r="K12" s="11">
        <v>2391.5483284000002</v>
      </c>
      <c r="L12" s="11">
        <v>2601.2581854</v>
      </c>
      <c r="M12" s="11">
        <v>2884.5804820000003</v>
      </c>
      <c r="N12" s="11">
        <v>3162.3390477000003</v>
      </c>
      <c r="O12" s="11">
        <v>3519.2737839000001</v>
      </c>
      <c r="P12" s="11">
        <v>3768.3577365000001</v>
      </c>
      <c r="Q12" s="11">
        <v>3959.6644835999996</v>
      </c>
      <c r="R12" s="11">
        <v>4109.0292593000004</v>
      </c>
      <c r="S12" s="11">
        <v>4249.8344489999999</v>
      </c>
      <c r="T12" s="11">
        <v>4378.6562183000005</v>
      </c>
      <c r="U12" s="11">
        <v>4515.1816149999995</v>
      </c>
      <c r="V12" s="11">
        <v>4653.8469082000001</v>
      </c>
      <c r="W12" s="11">
        <v>4825.4666075000005</v>
      </c>
      <c r="X12" s="11">
        <v>4977.3992590000007</v>
      </c>
      <c r="Y12" s="11">
        <v>5163.5702545000004</v>
      </c>
      <c r="Z12" s="11">
        <v>5363.0086083000006</v>
      </c>
      <c r="AA12" s="11">
        <v>5578.2821961999998</v>
      </c>
      <c r="AB12" s="11">
        <v>5771.7288398000001</v>
      </c>
    </row>
    <row r="13" spans="1:28">
      <c r="A13" s="7" t="s">
        <v>36</v>
      </c>
      <c r="B13" s="11">
        <v>17831.7007147</v>
      </c>
      <c r="C13" s="11">
        <v>18274.0169092</v>
      </c>
      <c r="D13" s="11">
        <v>18717.169611300003</v>
      </c>
      <c r="E13" s="11">
        <v>19241.859613599998</v>
      </c>
      <c r="F13" s="11">
        <v>19711.792731199996</v>
      </c>
      <c r="G13" s="11">
        <v>20174.326743099999</v>
      </c>
      <c r="H13" s="11">
        <v>20630.676329900001</v>
      </c>
      <c r="I13" s="11">
        <v>21084.324429</v>
      </c>
      <c r="J13" s="11">
        <v>21503.674936899999</v>
      </c>
      <c r="K13" s="11">
        <v>21956.114104799999</v>
      </c>
      <c r="L13" s="11">
        <v>22441.760725799999</v>
      </c>
      <c r="M13" s="11">
        <v>22982.449791999999</v>
      </c>
      <c r="N13" s="11">
        <v>23502.660549499997</v>
      </c>
      <c r="O13" s="11">
        <v>24067.059681700001</v>
      </c>
      <c r="P13" s="11">
        <v>24582.639472100003</v>
      </c>
      <c r="Q13" s="11">
        <v>25087.612141199999</v>
      </c>
      <c r="R13" s="11">
        <v>25556.229282300003</v>
      </c>
      <c r="S13" s="11">
        <v>26044.3447418</v>
      </c>
      <c r="T13" s="11">
        <v>26490.709489100002</v>
      </c>
      <c r="U13" s="11">
        <v>26963.210708799998</v>
      </c>
      <c r="V13" s="11">
        <v>27439.115117000001</v>
      </c>
      <c r="W13" s="11">
        <v>27958.413534300002</v>
      </c>
      <c r="X13" s="11">
        <v>28458.307569000001</v>
      </c>
      <c r="Y13" s="11">
        <v>28966.8837527</v>
      </c>
      <c r="Z13" s="11">
        <v>29456.920220300002</v>
      </c>
      <c r="AA13" s="11">
        <v>29975.908001999996</v>
      </c>
      <c r="AB13" s="11">
        <v>30502.464238400004</v>
      </c>
    </row>
    <row r="14" spans="1:28">
      <c r="A14" s="7" t="s">
        <v>37</v>
      </c>
      <c r="B14" s="10"/>
      <c r="C14" s="10">
        <v>2.4805048131800747</v>
      </c>
      <c r="D14" s="10">
        <v>2.4250426400607079</v>
      </c>
      <c r="E14" s="10">
        <v>2.8032550497551001</v>
      </c>
      <c r="F14" s="10">
        <v>2.4422437697646058</v>
      </c>
      <c r="G14" s="10">
        <v>2.3464837430433212</v>
      </c>
      <c r="H14" s="10">
        <v>2.2620313064775899</v>
      </c>
      <c r="I14" s="10">
        <v>2.1989007623687429</v>
      </c>
      <c r="J14" s="10">
        <v>1.9889207705569725</v>
      </c>
      <c r="K14" s="10">
        <v>2.1040085902880761</v>
      </c>
      <c r="L14" s="10">
        <v>2.2118969626498197</v>
      </c>
      <c r="M14" s="10">
        <v>2.4092987747543422</v>
      </c>
      <c r="N14" s="10">
        <v>2.263513081538759</v>
      </c>
      <c r="O14" s="10">
        <v>2.4014265576924694</v>
      </c>
      <c r="P14" s="10">
        <v>2.1422633143343099</v>
      </c>
      <c r="Q14" s="10">
        <v>2.0541840906592364</v>
      </c>
      <c r="R14" s="10">
        <v>1.8679224569580266</v>
      </c>
      <c r="S14" s="10">
        <v>1.9099666625626228</v>
      </c>
      <c r="T14" s="10">
        <v>1.7138643791011052</v>
      </c>
      <c r="U14" s="10">
        <v>1.7836487916430237</v>
      </c>
      <c r="V14" s="10">
        <v>1.7650138677464049</v>
      </c>
      <c r="W14" s="10">
        <v>1.8925479742539775</v>
      </c>
      <c r="X14" s="10">
        <v>1.7879914183496779</v>
      </c>
      <c r="Y14" s="10">
        <v>1.7870921609336938</v>
      </c>
      <c r="Z14" s="10">
        <v>1.6917127564829144</v>
      </c>
      <c r="AA14" s="10">
        <v>1.7618535061324501</v>
      </c>
      <c r="AB14" s="10">
        <v>1.7565981199464422</v>
      </c>
    </row>
    <row r="15" spans="1:28">
      <c r="A15" s="7" t="s">
        <v>38</v>
      </c>
      <c r="C15" s="9">
        <v>2.4805048131800747</v>
      </c>
      <c r="D15" s="9">
        <v>4.9657007526491572</v>
      </c>
      <c r="E15" s="9">
        <v>7.9081570595086221</v>
      </c>
      <c r="F15" s="9">
        <v>10.543537302362278</v>
      </c>
      <c r="G15" s="9">
        <v>13.137423434147237</v>
      </c>
      <c r="H15" s="9">
        <v>15.696627371569761</v>
      </c>
      <c r="I15" s="9">
        <v>18.240681392878134</v>
      </c>
      <c r="J15" s="9">
        <v>20.592394864349178</v>
      </c>
      <c r="K15" s="9">
        <v>23.129669211529201</v>
      </c>
      <c r="L15" s="9">
        <v>25.853170624939786</v>
      </c>
      <c r="M15" s="9">
        <v>28.885349522795952</v>
      </c>
      <c r="N15" s="9">
        <v>31.802686269431391</v>
      </c>
      <c r="O15" s="9">
        <v>34.967830981257606</v>
      </c>
      <c r="P15" s="9">
        <v>37.859197310521822</v>
      </c>
      <c r="Q15" s="9">
        <v>40.691079009185088</v>
      </c>
      <c r="R15" s="9">
        <v>43.319079268934217</v>
      </c>
      <c r="S15" s="9">
        <v>46.056425904062557</v>
      </c>
      <c r="T15" s="9">
        <v>48.559634961020485</v>
      </c>
      <c r="U15" s="9">
        <v>51.209417094872016</v>
      </c>
      <c r="V15" s="9">
        <v>53.878284275935009</v>
      </c>
      <c r="W15" s="9">
        <v>56.790504627815999</v>
      </c>
      <c r="X15" s="9">
        <v>59.5939053953485</v>
      </c>
      <c r="Y15" s="9">
        <v>62.445995567996704</v>
      </c>
      <c r="Z15" s="9">
        <v>65.194115197416181</v>
      </c>
      <c r="AA15" s="9">
        <v>68.104593507946333</v>
      </c>
      <c r="AB15" s="9">
        <v>71.057515637050514</v>
      </c>
    </row>
    <row r="16" spans="1:28">
      <c r="A16" s="7" t="s">
        <v>39</v>
      </c>
      <c r="B16" s="9">
        <v>2.4845272762954398</v>
      </c>
      <c r="C16" s="9">
        <v>2.5231050026026312</v>
      </c>
      <c r="D16" s="9">
        <v>2.5650429368838243</v>
      </c>
      <c r="E16" s="9">
        <v>2.6227109195366261</v>
      </c>
      <c r="F16" s="9">
        <v>2.6703775891839894</v>
      </c>
      <c r="G16" s="9">
        <v>2.7144196320779086</v>
      </c>
      <c r="H16" s="9">
        <v>2.7553674922570437</v>
      </c>
      <c r="I16" s="9">
        <v>2.7958103838809771</v>
      </c>
      <c r="J16" s="9">
        <v>2.8317447462861098</v>
      </c>
      <c r="K16" s="9">
        <v>2.8722128462440089</v>
      </c>
      <c r="L16" s="9">
        <v>2.9169957204895072</v>
      </c>
      <c r="M16" s="9">
        <v>2.9688484720715134</v>
      </c>
      <c r="N16" s="9">
        <v>3.0180640282998148</v>
      </c>
      <c r="O16" s="9">
        <v>3.0735611667039153</v>
      </c>
      <c r="P16" s="9">
        <v>3.1234215546438442</v>
      </c>
      <c r="Q16" s="9">
        <v>3.1725628934403014</v>
      </c>
      <c r="R16" s="9">
        <v>3.2177608939417599</v>
      </c>
      <c r="S16" s="9">
        <v>3.2660434223277837</v>
      </c>
      <c r="T16" s="9">
        <v>3.3097127897295455</v>
      </c>
      <c r="U16" s="9">
        <v>3.3572869365042797</v>
      </c>
      <c r="V16" s="9">
        <v>3.4058356751691181</v>
      </c>
      <c r="W16" s="9">
        <v>3.4603067587858538</v>
      </c>
      <c r="X16" s="9">
        <v>3.5128725636483709</v>
      </c>
      <c r="Y16" s="9">
        <v>3.566893372363638</v>
      </c>
      <c r="Z16" s="9">
        <v>3.6190485821822467</v>
      </c>
      <c r="AA16" s="9">
        <v>3.6751620518982135</v>
      </c>
      <c r="AB16" s="9">
        <v>3.7324438481935824</v>
      </c>
    </row>
    <row r="17" spans="1:28">
      <c r="A17" s="7" t="s">
        <v>40</v>
      </c>
      <c r="B17" s="12">
        <v>53.245209230507974</v>
      </c>
      <c r="C17" s="10">
        <v>53.873437653675609</v>
      </c>
      <c r="D17" s="10">
        <v>54.59497147651409</v>
      </c>
      <c r="E17" s="10">
        <v>55.608577706477156</v>
      </c>
      <c r="F17" s="10">
        <v>56.496858372363974</v>
      </c>
      <c r="G17" s="10">
        <v>57.304108423117434</v>
      </c>
      <c r="H17" s="10">
        <v>58.00858780647647</v>
      </c>
      <c r="I17" s="10">
        <v>58.708510653414784</v>
      </c>
      <c r="J17" s="10">
        <v>59.279712077612309</v>
      </c>
      <c r="K17" s="10">
        <v>59.940390023400646</v>
      </c>
      <c r="L17" s="10">
        <v>60.639281390051828</v>
      </c>
      <c r="M17" s="10">
        <v>61.422799395884354</v>
      </c>
      <c r="N17" s="10">
        <v>62.126473796221489</v>
      </c>
      <c r="O17" s="10">
        <v>62.881064342925256</v>
      </c>
      <c r="P17" s="10">
        <v>63.519255750473299</v>
      </c>
      <c r="Q17" s="10">
        <v>64.111386500535488</v>
      </c>
      <c r="R17" s="10">
        <v>64.650218257131883</v>
      </c>
      <c r="S17" s="10">
        <v>65.177743833791695</v>
      </c>
      <c r="T17" s="10">
        <v>65.69046867340515</v>
      </c>
      <c r="U17" s="10">
        <v>66.18290995729194</v>
      </c>
      <c r="V17" s="10">
        <v>66.651355301429774</v>
      </c>
      <c r="W17" s="10">
        <v>67.171475536193</v>
      </c>
      <c r="X17" s="10">
        <v>67.641097111371238</v>
      </c>
      <c r="Y17" s="10">
        <v>68.092226187987904</v>
      </c>
      <c r="Z17" s="10">
        <v>68.51272810384269</v>
      </c>
      <c r="AA17" s="10">
        <v>68.962615727339269</v>
      </c>
      <c r="AB17" s="10">
        <v>69.414676382588013</v>
      </c>
    </row>
    <row r="18" spans="1:28">
      <c r="A18" s="7" t="s">
        <v>41</v>
      </c>
      <c r="B18" s="10">
        <v>36.158945005086558</v>
      </c>
      <c r="C18" s="10">
        <v>36.982212996627126</v>
      </c>
      <c r="D18" s="10">
        <v>37.932985103760402</v>
      </c>
      <c r="E18" s="10">
        <v>39.356899267924504</v>
      </c>
      <c r="F18" s="10">
        <v>40.427921146849769</v>
      </c>
      <c r="G18" s="10">
        <v>41.314067758670909</v>
      </c>
      <c r="H18" s="10">
        <v>42.071631366348292</v>
      </c>
      <c r="I18" s="10">
        <v>42.756073992111119</v>
      </c>
      <c r="J18" s="10">
        <v>43.324767352733566</v>
      </c>
      <c r="K18" s="10">
        <v>43.992531111360726</v>
      </c>
      <c r="L18" s="10">
        <v>44.687768967568381</v>
      </c>
      <c r="M18" s="10">
        <v>45.497841077150213</v>
      </c>
      <c r="N18" s="10">
        <v>46.188468853714276</v>
      </c>
      <c r="O18" s="10">
        <v>46.989586320339306</v>
      </c>
      <c r="P18" s="10">
        <v>47.680818611048444</v>
      </c>
      <c r="Q18" s="10">
        <v>48.301633552839121</v>
      </c>
      <c r="R18" s="10">
        <v>48.79203078654561</v>
      </c>
      <c r="S18" s="10">
        <v>49.339972175901558</v>
      </c>
      <c r="T18" s="10">
        <v>49.797881871483916</v>
      </c>
      <c r="U18" s="10">
        <v>50.256387346991431</v>
      </c>
      <c r="V18" s="10">
        <v>50.782632197810749</v>
      </c>
      <c r="W18" s="10">
        <v>51.379398154608687</v>
      </c>
      <c r="X18" s="10">
        <v>51.96486552527498</v>
      </c>
      <c r="Y18" s="10">
        <v>52.571586175819029</v>
      </c>
      <c r="Z18" s="10">
        <v>53.147961467848781</v>
      </c>
      <c r="AA18" s="10">
        <v>53.757291339180973</v>
      </c>
      <c r="AB18" s="10">
        <v>54.378258458602645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"/>
  <sheetViews>
    <sheetView tabSelected="1" workbookViewId="0">
      <selection activeCell="A7" sqref="A7"/>
    </sheetView>
  </sheetViews>
  <sheetFormatPr defaultColWidth="11.42578125" defaultRowHeight="14.45"/>
  <cols>
    <col min="1" max="1" width="30.140625" customWidth="1"/>
  </cols>
  <sheetData>
    <row r="1" spans="1:35" ht="36" customHeight="1">
      <c r="A1" s="22" t="s">
        <v>42</v>
      </c>
      <c r="B1" s="23" t="s">
        <v>43</v>
      </c>
      <c r="C1" s="23"/>
      <c r="D1" s="23"/>
      <c r="E1" s="23"/>
      <c r="F1" s="23"/>
      <c r="G1" s="23"/>
      <c r="H1" s="23"/>
      <c r="I1" s="23"/>
      <c r="J1" s="23"/>
      <c r="K1" s="24" t="s">
        <v>44</v>
      </c>
      <c r="L1" s="24"/>
      <c r="M1" s="24"/>
      <c r="N1" s="24"/>
      <c r="O1" s="24"/>
      <c r="P1" s="24"/>
      <c r="Q1" s="24"/>
      <c r="R1" s="24"/>
      <c r="S1" s="25" t="s">
        <v>45</v>
      </c>
      <c r="T1" s="25"/>
      <c r="U1" s="25"/>
      <c r="V1" s="25"/>
      <c r="W1" s="25"/>
      <c r="X1" s="25"/>
      <c r="Y1" s="25"/>
      <c r="Z1" s="25"/>
      <c r="AA1" s="25"/>
      <c r="AB1" s="26" t="s">
        <v>46</v>
      </c>
      <c r="AC1" s="26"/>
      <c r="AD1" s="26"/>
      <c r="AE1" s="26"/>
      <c r="AF1" s="27" t="s">
        <v>47</v>
      </c>
      <c r="AG1" s="27"/>
      <c r="AH1" s="27"/>
      <c r="AI1" s="27"/>
    </row>
    <row r="2" spans="1:35" ht="28.9">
      <c r="A2" s="1" t="s">
        <v>48</v>
      </c>
      <c r="B2" s="14">
        <v>2024</v>
      </c>
      <c r="C2" s="15">
        <v>2030</v>
      </c>
      <c r="D2" s="15">
        <v>2035</v>
      </c>
      <c r="E2" s="15">
        <v>2040</v>
      </c>
      <c r="F2" s="15">
        <v>2045</v>
      </c>
      <c r="G2" s="15">
        <v>2050</v>
      </c>
      <c r="H2" s="16" t="s">
        <v>49</v>
      </c>
      <c r="I2" s="16" t="s">
        <v>50</v>
      </c>
      <c r="J2" s="16" t="s">
        <v>51</v>
      </c>
      <c r="K2" s="17" t="s">
        <v>52</v>
      </c>
      <c r="L2" s="17" t="s">
        <v>53</v>
      </c>
      <c r="M2" s="17" t="s">
        <v>54</v>
      </c>
      <c r="N2" s="17" t="s">
        <v>55</v>
      </c>
      <c r="O2" s="17" t="s">
        <v>56</v>
      </c>
      <c r="P2" s="17" t="s">
        <v>57</v>
      </c>
      <c r="Q2" s="17" t="s">
        <v>58</v>
      </c>
      <c r="R2" s="17" t="s">
        <v>59</v>
      </c>
      <c r="S2" s="18">
        <v>2024</v>
      </c>
      <c r="T2" s="18">
        <v>2030</v>
      </c>
      <c r="U2" s="18">
        <v>2035</v>
      </c>
      <c r="V2" s="18">
        <v>2040</v>
      </c>
      <c r="W2" s="18">
        <v>2045</v>
      </c>
      <c r="X2" s="18">
        <v>2050</v>
      </c>
      <c r="Y2" s="19" t="s">
        <v>60</v>
      </c>
      <c r="Z2" s="19" t="s">
        <v>61</v>
      </c>
      <c r="AA2" s="19" t="s">
        <v>62</v>
      </c>
      <c r="AB2" s="20">
        <v>2024</v>
      </c>
      <c r="AC2" s="20">
        <v>2030</v>
      </c>
      <c r="AD2" s="20">
        <v>2040</v>
      </c>
      <c r="AE2" s="20">
        <v>2050</v>
      </c>
      <c r="AF2" s="21">
        <v>2024</v>
      </c>
      <c r="AG2" s="21">
        <v>2030</v>
      </c>
      <c r="AH2" s="21">
        <v>2040</v>
      </c>
      <c r="AI2" s="21">
        <v>2050</v>
      </c>
    </row>
    <row r="3" spans="1:35" ht="23.25" customHeight="1">
      <c r="A3" s="2" t="s">
        <v>1</v>
      </c>
      <c r="B3" s="3">
        <v>717710</v>
      </c>
      <c r="C3" s="3">
        <v>748745</v>
      </c>
      <c r="D3" s="3">
        <v>774120</v>
      </c>
      <c r="E3" s="3">
        <v>794224</v>
      </c>
      <c r="F3" s="3">
        <v>807975</v>
      </c>
      <c r="G3" s="3">
        <v>817225</v>
      </c>
      <c r="H3" s="4">
        <f>((C3-B3)*100)/B3</f>
        <v>4.3241699293586544</v>
      </c>
      <c r="I3" s="4">
        <f>((E3-B3)*100)/B3</f>
        <v>10.660851876105948</v>
      </c>
      <c r="J3" s="4">
        <f>((G3-B3)*100)/B3</f>
        <v>13.865628178512212</v>
      </c>
      <c r="K3" s="3">
        <v>66907</v>
      </c>
      <c r="L3" s="3">
        <v>79425</v>
      </c>
      <c r="M3" s="3">
        <v>102503</v>
      </c>
      <c r="N3" s="3">
        <v>124216</v>
      </c>
      <c r="O3" s="4">
        <f>(K3*100)/B3</f>
        <v>9.3222889467890937</v>
      </c>
      <c r="P3" s="4">
        <f>(L3*100)/C3</f>
        <v>10.607750302172303</v>
      </c>
      <c r="Q3" s="4">
        <f>(M3*100)/E3</f>
        <v>12.906056729587622</v>
      </c>
      <c r="R3" s="4">
        <f>(N3*100)/G3</f>
        <v>15.19973079629233</v>
      </c>
      <c r="S3" s="3">
        <v>17832</v>
      </c>
      <c r="T3" s="3">
        <v>20631</v>
      </c>
      <c r="U3" s="3">
        <v>22982</v>
      </c>
      <c r="V3" s="3">
        <v>25556</v>
      </c>
      <c r="W3" s="3">
        <v>27958</v>
      </c>
      <c r="X3" s="3">
        <v>30502</v>
      </c>
      <c r="Y3" s="4">
        <f>((T3-S3)*100)/S3</f>
        <v>15.69650067294751</v>
      </c>
      <c r="Z3" s="4">
        <f>((V3-S3)*100)/S3</f>
        <v>43.315388066397489</v>
      </c>
      <c r="AA3" s="4">
        <f>((X3-S3)*100)/S3</f>
        <v>71.052041274113947</v>
      </c>
      <c r="AB3">
        <v>53.2</v>
      </c>
      <c r="AC3" s="4">
        <v>58</v>
      </c>
      <c r="AD3" s="4">
        <v>64.7</v>
      </c>
      <c r="AE3" s="4">
        <v>69.400000000000006</v>
      </c>
      <c r="AF3" s="4">
        <f>(S3*100)/B3</f>
        <v>2.4845689763274859</v>
      </c>
      <c r="AG3" s="4">
        <f>(T3*100)/C3</f>
        <v>2.7554107206058136</v>
      </c>
      <c r="AH3" s="4">
        <f>(V3*100)/E3</f>
        <v>3.2177320252221038</v>
      </c>
      <c r="AI3" s="4">
        <f>(X3*100)/G3</f>
        <v>3.7323870415124354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Props1.xml><?xml version="1.0" encoding="utf-8"?>
<ds:datastoreItem xmlns:ds="http://schemas.openxmlformats.org/officeDocument/2006/customXml" ds:itemID="{1F0C553B-19FB-4907-A9DF-5EDF341F328A}"/>
</file>

<file path=customXml/itemProps2.xml><?xml version="1.0" encoding="utf-8"?>
<ds:datastoreItem xmlns:ds="http://schemas.openxmlformats.org/officeDocument/2006/customXml" ds:itemID="{B8BCA233-FC97-4906-A73E-D449809492EE}"/>
</file>

<file path=customXml/itemProps3.xml><?xml version="1.0" encoding="utf-8"?>
<ds:datastoreItem xmlns:ds="http://schemas.openxmlformats.org/officeDocument/2006/customXml" ds:itemID="{0DB8D32C-2696-49D3-B1B4-90B20ED3FDCF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2024-09-16T08:35:42Z</dcterms:created>
  <dcterms:modified xsi:type="dcterms:W3CDTF">2025-06-23T09:36:26Z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